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4" i="1" l="1"/>
  <c r="F44" i="1" l="1"/>
  <c r="F53" i="1" s="1"/>
  <c r="G44" i="1"/>
  <c r="G54" i="1" s="1"/>
  <c r="H44" i="1"/>
  <c r="H54" i="1" s="1"/>
  <c r="I44" i="1"/>
  <c r="I54" i="1" s="1"/>
  <c r="J44" i="1"/>
  <c r="K44" i="1"/>
  <c r="L44" i="1"/>
  <c r="L53" i="1" s="1"/>
  <c r="E54" i="1"/>
  <c r="J54" i="1"/>
  <c r="K54" i="1"/>
  <c r="L54" i="1"/>
  <c r="I53" i="1"/>
  <c r="J53" i="1"/>
  <c r="K53" i="1"/>
  <c r="I52" i="1"/>
  <c r="J52" i="1"/>
  <c r="K52" i="1"/>
  <c r="L52" i="1"/>
  <c r="E52" i="1"/>
  <c r="I51" i="1"/>
  <c r="J51" i="1"/>
  <c r="K51" i="1"/>
  <c r="L51" i="1"/>
  <c r="F50" i="1"/>
  <c r="G50" i="1" s="1"/>
  <c r="H50" i="1" s="1"/>
  <c r="I50" i="1" s="1"/>
  <c r="J50" i="1" s="1"/>
  <c r="K50" i="1" s="1"/>
  <c r="L50" i="1" s="1"/>
  <c r="F49" i="1"/>
  <c r="G49" i="1" s="1"/>
  <c r="H49" i="1" s="1"/>
  <c r="I49" i="1" s="1"/>
  <c r="J49" i="1" s="1"/>
  <c r="K49" i="1" s="1"/>
  <c r="L49" i="1" s="1"/>
  <c r="F43" i="1"/>
  <c r="G43" i="1" s="1"/>
  <c r="H43" i="1" s="1"/>
  <c r="I43" i="1" s="1"/>
  <c r="J43" i="1" s="1"/>
  <c r="K43" i="1" s="1"/>
  <c r="L43" i="1" s="1"/>
  <c r="F42" i="1"/>
  <c r="G42" i="1" s="1"/>
  <c r="H42" i="1" s="1"/>
  <c r="I42" i="1" s="1"/>
  <c r="J42" i="1" s="1"/>
  <c r="K42" i="1" s="1"/>
  <c r="L42" i="1" s="1"/>
  <c r="H51" i="1" l="1"/>
  <c r="F54" i="1"/>
  <c r="G51" i="1"/>
  <c r="F51" i="1"/>
  <c r="H52" i="1"/>
  <c r="G52" i="1"/>
  <c r="H53" i="1"/>
  <c r="G53" i="1"/>
  <c r="F52" i="1"/>
  <c r="E53" i="1"/>
  <c r="E51" i="1"/>
  <c r="F35" i="1"/>
  <c r="G35" i="1" s="1"/>
  <c r="H35" i="1" s="1"/>
  <c r="I35" i="1" s="1"/>
  <c r="J35" i="1" s="1"/>
  <c r="K35" i="1" s="1"/>
  <c r="L35" i="1" s="1"/>
  <c r="F34" i="1"/>
  <c r="G34" i="1" s="1"/>
  <c r="H34" i="1" s="1"/>
  <c r="I34" i="1" s="1"/>
  <c r="J34" i="1" s="1"/>
  <c r="K34" i="1" s="1"/>
  <c r="L34" i="1" s="1"/>
  <c r="F26" i="1" l="1"/>
  <c r="G26" i="1" s="1"/>
  <c r="H26" i="1" s="1"/>
  <c r="I26" i="1" s="1"/>
  <c r="J26" i="1" s="1"/>
  <c r="K26" i="1" s="1"/>
  <c r="L26" i="1" s="1"/>
  <c r="F25" i="1"/>
  <c r="G25" i="1" s="1"/>
  <c r="H25" i="1" s="1"/>
  <c r="I25" i="1" s="1"/>
  <c r="J25" i="1" s="1"/>
  <c r="K25" i="1" s="1"/>
  <c r="L25" i="1" s="1"/>
  <c r="H11" i="1"/>
  <c r="H10" i="1"/>
  <c r="H9" i="1"/>
  <c r="G11" i="1"/>
  <c r="G10" i="1"/>
  <c r="G9" i="1"/>
  <c r="F11" i="1"/>
  <c r="F10" i="1"/>
  <c r="F9" i="1"/>
  <c r="F8" i="1"/>
  <c r="G8" i="1"/>
  <c r="H8" i="1"/>
  <c r="E11" i="1"/>
  <c r="E8" i="1"/>
  <c r="E9" i="1"/>
  <c r="E10" i="1"/>
  <c r="F18" i="1"/>
  <c r="G18" i="1" s="1"/>
  <c r="H18" i="1" s="1"/>
  <c r="I18" i="1" s="1"/>
  <c r="J18" i="1" s="1"/>
  <c r="K18" i="1" s="1"/>
  <c r="L18" i="1" s="1"/>
  <c r="F17" i="1"/>
  <c r="G17" i="1" s="1"/>
  <c r="H17" i="1" s="1"/>
  <c r="I17" i="1" s="1"/>
  <c r="J17" i="1" s="1"/>
  <c r="K17" i="1" s="1"/>
  <c r="L17" i="1" s="1"/>
  <c r="K4" i="1"/>
  <c r="J4" i="1"/>
  <c r="I4" i="1"/>
  <c r="H4" i="1"/>
  <c r="G4" i="1"/>
  <c r="F4" i="1"/>
  <c r="L4" i="1"/>
  <c r="E4" i="1"/>
  <c r="F3" i="1"/>
  <c r="G3" i="1" s="1"/>
  <c r="H3" i="1" s="1"/>
  <c r="I3" i="1" s="1"/>
  <c r="J3" i="1" s="1"/>
  <c r="K3" i="1" s="1"/>
  <c r="L3" i="1" s="1"/>
  <c r="F2" i="1"/>
  <c r="G2" i="1" s="1"/>
  <c r="H2" i="1" s="1"/>
  <c r="I2" i="1" s="1"/>
  <c r="J2" i="1" s="1"/>
  <c r="K2" i="1" s="1"/>
  <c r="L2" i="1" s="1"/>
  <c r="E14" i="1" l="1"/>
  <c r="G14" i="1"/>
  <c r="H14" i="1"/>
  <c r="F14" i="1"/>
  <c r="J20" i="1" s="1"/>
  <c r="J28" i="1" l="1"/>
  <c r="K37" i="1"/>
  <c r="E37" i="1"/>
  <c r="F37" i="1"/>
  <c r="L37" i="1"/>
  <c r="H37" i="1"/>
  <c r="I37" i="1"/>
  <c r="J37" i="1"/>
  <c r="G37" i="1"/>
  <c r="J38" i="1"/>
  <c r="F38" i="1"/>
  <c r="G38" i="1"/>
  <c r="H38" i="1"/>
  <c r="I38" i="1"/>
  <c r="E38" i="1"/>
  <c r="K38" i="1"/>
  <c r="L38" i="1"/>
  <c r="K22" i="1"/>
  <c r="I39" i="1"/>
  <c r="J39" i="1"/>
  <c r="F39" i="1"/>
  <c r="L39" i="1"/>
  <c r="G39" i="1"/>
  <c r="E39" i="1"/>
  <c r="H39" i="1"/>
  <c r="K39" i="1"/>
  <c r="G30" i="1"/>
  <c r="L22" i="1"/>
  <c r="K19" i="1"/>
  <c r="F36" i="1"/>
  <c r="L36" i="1"/>
  <c r="G36" i="1"/>
  <c r="H36" i="1"/>
  <c r="I36" i="1"/>
  <c r="J36" i="1"/>
  <c r="K36" i="1"/>
  <c r="E36" i="1"/>
  <c r="G22" i="1"/>
  <c r="J22" i="1"/>
  <c r="H28" i="1"/>
  <c r="L20" i="1"/>
  <c r="H20" i="1"/>
  <c r="E22" i="1"/>
  <c r="E28" i="1"/>
  <c r="I20" i="1"/>
  <c r="K20" i="1"/>
  <c r="G20" i="1"/>
  <c r="H22" i="1"/>
  <c r="E20" i="1"/>
  <c r="F22" i="1"/>
  <c r="I22" i="1"/>
  <c r="G28" i="1"/>
  <c r="L29" i="1"/>
  <c r="H29" i="1"/>
  <c r="K29" i="1"/>
  <c r="J19" i="1"/>
  <c r="E27" i="1"/>
  <c r="I27" i="1"/>
  <c r="J27" i="1"/>
  <c r="L27" i="1"/>
  <c r="E19" i="1"/>
  <c r="F29" i="1"/>
  <c r="I19" i="1"/>
  <c r="H19" i="1"/>
  <c r="J21" i="1"/>
  <c r="G21" i="1"/>
  <c r="F30" i="1"/>
  <c r="I30" i="1"/>
  <c r="H27" i="1"/>
  <c r="F21" i="1"/>
  <c r="H30" i="1"/>
  <c r="K27" i="1"/>
  <c r="L19" i="1"/>
  <c r="K21" i="1"/>
  <c r="F27" i="1"/>
  <c r="F28" i="1"/>
  <c r="K30" i="1"/>
  <c r="L30" i="1"/>
  <c r="E30" i="1"/>
  <c r="J30" i="1"/>
  <c r="G27" i="1"/>
  <c r="F19" i="1"/>
  <c r="E21" i="1"/>
  <c r="G19" i="1"/>
  <c r="H21" i="1"/>
  <c r="L21" i="1"/>
  <c r="I21" i="1"/>
  <c r="F20" i="1"/>
  <c r="I28" i="1"/>
  <c r="K28" i="1"/>
  <c r="L28" i="1"/>
  <c r="G29" i="1"/>
  <c r="J29" i="1"/>
  <c r="E29" i="1"/>
  <c r="I29" i="1"/>
</calcChain>
</file>

<file path=xl/sharedStrings.xml><?xml version="1.0" encoding="utf-8"?>
<sst xmlns="http://schemas.openxmlformats.org/spreadsheetml/2006/main" count="28" uniqueCount="16">
  <si>
    <t>Morale</t>
  </si>
  <si>
    <t>TH# w/o Backblast:</t>
  </si>
  <si>
    <t>TH# with Backblast:</t>
  </si>
  <si>
    <t>Morale Level:</t>
  </si>
  <si>
    <t>Increased % Chance TH:</t>
  </si>
  <si>
    <t>Difference = (Increased TH Chance % - Likelihood to Break or K/)</t>
  </si>
  <si>
    <t>Table 2:  Likelihood to Break or K/</t>
  </si>
  <si>
    <t>Table 3:  Ratio = (Increased TH Chance %/Likelihood to Break or K/)</t>
  </si>
  <si>
    <t>- colored die roll -</t>
  </si>
  <si>
    <t>Break or K/ Chance:</t>
  </si>
  <si>
    <t>Table 1:  Increased % TH Chance by accepting Backblast Penalty</t>
  </si>
  <si>
    <t>Ratio = (Likelihood of Break or K/)/(Increased TH Chance %)</t>
  </si>
  <si>
    <r>
      <t xml:space="preserve">Table 4:  Increased </t>
    </r>
    <r>
      <rPr>
        <i/>
        <u/>
        <sz val="14"/>
        <color theme="1"/>
        <rFont val="Calibri"/>
        <family val="2"/>
        <scheme val="minor"/>
      </rPr>
      <t>Relative</t>
    </r>
    <r>
      <rPr>
        <u/>
        <sz val="14"/>
        <color theme="1"/>
        <rFont val="Calibri"/>
        <family val="2"/>
        <scheme val="minor"/>
      </rPr>
      <t xml:space="preserve"> % TH Chance by accepting Backblast Penalty</t>
    </r>
  </si>
  <si>
    <r>
      <t xml:space="preserve">Table 5:  Ratio = (Increased </t>
    </r>
    <r>
      <rPr>
        <i/>
        <u/>
        <sz val="14"/>
        <color theme="1"/>
        <rFont val="Calibri"/>
        <family val="2"/>
        <scheme val="minor"/>
      </rPr>
      <t>Relative</t>
    </r>
    <r>
      <rPr>
        <u/>
        <sz val="14"/>
        <color theme="1"/>
        <rFont val="Calibri"/>
        <family val="2"/>
        <scheme val="minor"/>
      </rPr>
      <t xml:space="preserve"> % TH Chance/Likelihood to Break or K/)</t>
    </r>
  </si>
  <si>
    <r>
      <t>TH DR</t>
    </r>
    <r>
      <rPr>
        <sz val="13"/>
        <color theme="1"/>
        <rFont val="Calibri"/>
        <family val="2"/>
      </rPr>
      <t xml:space="preserve">≤ </t>
    </r>
    <r>
      <rPr>
        <sz val="13"/>
        <color theme="1"/>
        <rFont val="Calibri"/>
        <family val="2"/>
        <scheme val="minor"/>
      </rPr>
      <t># w/o Backblast:</t>
    </r>
  </si>
  <si>
    <r>
      <t>TH DR</t>
    </r>
    <r>
      <rPr>
        <sz val="13"/>
        <color theme="1"/>
        <rFont val="Calibri"/>
        <family val="2"/>
      </rPr>
      <t xml:space="preserve">≤ </t>
    </r>
    <r>
      <rPr>
        <sz val="13"/>
        <color theme="1"/>
        <rFont val="Calibri"/>
        <family val="2"/>
        <scheme val="minor"/>
      </rPr>
      <t># with Backblast: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</si>
</sst>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textRotation="90" wrapText="1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165" fontId="1" fillId="0" borderId="0" xfId="0" applyNumberFormat="1" applyFont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5" fontId="1" fillId="3" borderId="0" xfId="0" applyNumberFormat="1" applyFont="1" applyFill="1" applyAlignment="1" applyProtection="1">
      <alignment horizontal="center"/>
      <protection locked="0"/>
    </xf>
    <xf numFmtId="0" fontId="1" fillId="0" borderId="0" xfId="0" quotePrefix="1" applyFont="1" applyAlignment="1">
      <alignment horizontal="right"/>
    </xf>
    <xf numFmtId="1" fontId="3" fillId="0" borderId="0" xfId="0" applyNumberFormat="1" applyFont="1" applyAlignment="1" applyProtection="1">
      <alignment horizontal="center"/>
      <protection locked="0"/>
    </xf>
    <xf numFmtId="165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1" fillId="0" borderId="0" xfId="0" quotePrefix="1" applyFont="1" applyAlignment="1">
      <alignment horizontal="center" vertical="center" textRotation="90" wrapText="1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54"/>
  <sheetViews>
    <sheetView tabSelected="1" workbookViewId="0">
      <selection activeCell="B41" sqref="B41:L44"/>
    </sheetView>
  </sheetViews>
  <sheetFormatPr defaultRowHeight="15" x14ac:dyDescent="0.25"/>
  <cols>
    <col min="1" max="1" width="4.625" customWidth="1"/>
    <col min="2" max="3" width="7.625" customWidth="1"/>
    <col min="5" max="12" width="8.625" customWidth="1"/>
    <col min="13" max="13" width="11.75" customWidth="1"/>
  </cols>
  <sheetData>
    <row r="1" spans="3:12" ht="18.75" x14ac:dyDescent="0.3">
      <c r="D1" s="10" t="s">
        <v>10</v>
      </c>
    </row>
    <row r="2" spans="3:12" ht="18.75" x14ac:dyDescent="0.3">
      <c r="D2" s="20" t="s">
        <v>14</v>
      </c>
      <c r="E2" s="1">
        <v>2</v>
      </c>
      <c r="F2" s="1">
        <f>E2+1</f>
        <v>3</v>
      </c>
      <c r="G2" s="1">
        <f t="shared" ref="G2:L2" si="0">F2+1</f>
        <v>4</v>
      </c>
      <c r="H2" s="1">
        <f t="shared" si="0"/>
        <v>5</v>
      </c>
      <c r="I2" s="1">
        <f t="shared" si="0"/>
        <v>6</v>
      </c>
      <c r="J2" s="1">
        <f t="shared" si="0"/>
        <v>7</v>
      </c>
      <c r="K2" s="1">
        <f t="shared" si="0"/>
        <v>8</v>
      </c>
      <c r="L2" s="1">
        <f t="shared" si="0"/>
        <v>9</v>
      </c>
    </row>
    <row r="3" spans="3:12" ht="18.75" x14ac:dyDescent="0.3">
      <c r="D3" s="20" t="s">
        <v>15</v>
      </c>
      <c r="E3" s="1">
        <v>4</v>
      </c>
      <c r="F3" s="1">
        <f>E3+1</f>
        <v>5</v>
      </c>
      <c r="G3" s="1">
        <f t="shared" ref="G3:L3" si="1">F3+1</f>
        <v>6</v>
      </c>
      <c r="H3" s="1">
        <f t="shared" si="1"/>
        <v>7</v>
      </c>
      <c r="I3" s="1">
        <f t="shared" si="1"/>
        <v>8</v>
      </c>
      <c r="J3" s="1">
        <f t="shared" si="1"/>
        <v>9</v>
      </c>
      <c r="K3" s="1">
        <f t="shared" si="1"/>
        <v>10</v>
      </c>
      <c r="L3" s="1">
        <f t="shared" si="1"/>
        <v>11</v>
      </c>
    </row>
    <row r="4" spans="3:12" ht="18.75" x14ac:dyDescent="0.3">
      <c r="C4" s="5"/>
      <c r="D4" s="2" t="s">
        <v>4</v>
      </c>
      <c r="E4" s="6">
        <f>5/36</f>
        <v>0.1388888888888889</v>
      </c>
      <c r="F4" s="6">
        <f>7/36</f>
        <v>0.19444444444444445</v>
      </c>
      <c r="G4" s="6">
        <f>9/36</f>
        <v>0.25</v>
      </c>
      <c r="H4" s="6">
        <f>11/36</f>
        <v>0.30555555555555558</v>
      </c>
      <c r="I4" s="6">
        <f>11/36</f>
        <v>0.30555555555555558</v>
      </c>
      <c r="J4" s="6">
        <f>9/36</f>
        <v>0.25</v>
      </c>
      <c r="K4" s="6">
        <f>7/36</f>
        <v>0.19444444444444445</v>
      </c>
      <c r="L4" s="6">
        <f t="shared" ref="L4" si="2">5/36</f>
        <v>0.1388888888888889</v>
      </c>
    </row>
    <row r="6" spans="3:12" ht="18.75" x14ac:dyDescent="0.3">
      <c r="D6" s="9" t="s">
        <v>6</v>
      </c>
    </row>
    <row r="7" spans="3:12" ht="18.75" x14ac:dyDescent="0.3">
      <c r="D7" s="2" t="s">
        <v>3</v>
      </c>
      <c r="E7" s="1">
        <v>6</v>
      </c>
      <c r="F7" s="1">
        <v>7</v>
      </c>
      <c r="G7" s="1">
        <v>8</v>
      </c>
      <c r="H7" s="1">
        <v>9</v>
      </c>
    </row>
    <row r="8" spans="3:12" ht="18.75" hidden="1" x14ac:dyDescent="0.3">
      <c r="C8" s="19" t="s">
        <v>8</v>
      </c>
      <c r="D8" s="1">
        <v>1</v>
      </c>
      <c r="E8" s="6">
        <f>(1/6)*(36/36)</f>
        <v>0.16666666666666666</v>
      </c>
      <c r="F8" s="6">
        <f t="shared" ref="F8:H8" si="3">(1/6)*(36/36)</f>
        <v>0.16666666666666666</v>
      </c>
      <c r="G8" s="6">
        <f t="shared" si="3"/>
        <v>0.16666666666666666</v>
      </c>
      <c r="H8" s="6">
        <f t="shared" si="3"/>
        <v>0.16666666666666666</v>
      </c>
      <c r="I8" s="3"/>
      <c r="J8" s="3"/>
      <c r="K8" s="3"/>
      <c r="L8" s="3"/>
    </row>
    <row r="9" spans="3:12" ht="18.75" hidden="1" x14ac:dyDescent="0.3">
      <c r="C9" s="18"/>
      <c r="D9" s="1">
        <v>2</v>
      </c>
      <c r="E9" s="6">
        <f t="shared" ref="E9:E10" si="4">(1/6)*(26/36)</f>
        <v>0.12037037037037036</v>
      </c>
      <c r="F9" s="6">
        <f>(1/6)*(21/36)</f>
        <v>9.7222222222222224E-2</v>
      </c>
      <c r="G9" s="6">
        <f>(1/6)*(15/36)</f>
        <v>6.9444444444444448E-2</v>
      </c>
      <c r="H9" s="6">
        <f>(1/6)*(10/36)</f>
        <v>4.6296296296296294E-2</v>
      </c>
      <c r="I9" s="3"/>
      <c r="J9" s="3"/>
      <c r="K9" s="3"/>
      <c r="L9" s="3"/>
    </row>
    <row r="10" spans="3:12" ht="18.75" hidden="1" x14ac:dyDescent="0.3">
      <c r="C10" s="18"/>
      <c r="D10" s="1">
        <v>3</v>
      </c>
      <c r="E10" s="6">
        <f t="shared" si="4"/>
        <v>0.12037037037037036</v>
      </c>
      <c r="F10" s="6">
        <f>(1/6)*(21/36)</f>
        <v>9.7222222222222224E-2</v>
      </c>
      <c r="G10" s="6">
        <f>(1/6)*(15/36)</f>
        <v>6.9444444444444448E-2</v>
      </c>
      <c r="H10" s="6">
        <f>(1/6)*(10/36)</f>
        <v>4.6296296296296294E-2</v>
      </c>
      <c r="I10" s="3"/>
      <c r="J10" s="3"/>
      <c r="K10" s="3"/>
      <c r="L10" s="3"/>
    </row>
    <row r="11" spans="3:12" ht="18.75" hidden="1" x14ac:dyDescent="0.3">
      <c r="C11" s="18"/>
      <c r="D11" s="1">
        <v>4</v>
      </c>
      <c r="E11" s="6">
        <f>(1/6)*(21/36)</f>
        <v>9.7222222222222224E-2</v>
      </c>
      <c r="F11" s="6">
        <f>(1/6)*(15/36)</f>
        <v>6.9444444444444448E-2</v>
      </c>
      <c r="G11" s="6">
        <f>(1/6)*(10/36)</f>
        <v>4.6296296296296294E-2</v>
      </c>
      <c r="H11" s="6">
        <f>(1/6)*(6/36)</f>
        <v>2.7777777777777776E-2</v>
      </c>
      <c r="I11" s="3"/>
      <c r="J11" s="3"/>
      <c r="K11" s="3"/>
      <c r="L11" s="3"/>
    </row>
    <row r="12" spans="3:12" ht="18.75" hidden="1" x14ac:dyDescent="0.3">
      <c r="C12" s="18"/>
      <c r="D12" s="1">
        <v>5</v>
      </c>
      <c r="E12" s="6">
        <v>0</v>
      </c>
      <c r="F12" s="6">
        <v>0</v>
      </c>
      <c r="G12" s="6">
        <v>0</v>
      </c>
      <c r="H12" s="6">
        <v>0</v>
      </c>
    </row>
    <row r="13" spans="3:12" ht="18.75" hidden="1" x14ac:dyDescent="0.3">
      <c r="C13" s="18"/>
      <c r="D13" s="1">
        <v>6</v>
      </c>
      <c r="E13" s="7">
        <v>0</v>
      </c>
      <c r="F13" s="7">
        <v>0</v>
      </c>
      <c r="G13" s="7">
        <v>0</v>
      </c>
      <c r="H13" s="7">
        <v>0</v>
      </c>
    </row>
    <row r="14" spans="3:12" ht="18.75" x14ac:dyDescent="0.3">
      <c r="D14" s="14" t="s">
        <v>9</v>
      </c>
      <c r="E14" s="6">
        <f>SUM(E8:E13)</f>
        <v>0.50462962962962965</v>
      </c>
      <c r="F14" s="6">
        <f t="shared" ref="F14:H14" si="5">SUM(F8:F13)</f>
        <v>0.43055555555555558</v>
      </c>
      <c r="G14" s="6">
        <f t="shared" si="5"/>
        <v>0.35185185185185186</v>
      </c>
      <c r="H14" s="6">
        <f t="shared" si="5"/>
        <v>0.28703703703703703</v>
      </c>
    </row>
    <row r="16" spans="3:12" ht="18.75" hidden="1" x14ac:dyDescent="0.3">
      <c r="D16" s="2"/>
      <c r="E16" s="4" t="s">
        <v>5</v>
      </c>
    </row>
    <row r="17" spans="3:12" ht="18.75" hidden="1" x14ac:dyDescent="0.3">
      <c r="D17" s="2" t="s">
        <v>1</v>
      </c>
      <c r="E17" s="1">
        <v>2</v>
      </c>
      <c r="F17" s="1">
        <f>E17+1</f>
        <v>3</v>
      </c>
      <c r="G17" s="1">
        <f t="shared" ref="G17:L17" si="6">F17+1</f>
        <v>4</v>
      </c>
      <c r="H17" s="1">
        <f t="shared" si="6"/>
        <v>5</v>
      </c>
      <c r="I17" s="1">
        <f t="shared" si="6"/>
        <v>6</v>
      </c>
      <c r="J17" s="1">
        <f t="shared" si="6"/>
        <v>7</v>
      </c>
      <c r="K17" s="1">
        <f t="shared" si="6"/>
        <v>8</v>
      </c>
      <c r="L17" s="1">
        <f t="shared" si="6"/>
        <v>9</v>
      </c>
    </row>
    <row r="18" spans="3:12" ht="18.75" hidden="1" x14ac:dyDescent="0.3">
      <c r="D18" s="2" t="s">
        <v>2</v>
      </c>
      <c r="E18" s="1">
        <v>4</v>
      </c>
      <c r="F18" s="1">
        <f>E18+1</f>
        <v>5</v>
      </c>
      <c r="G18" s="1">
        <f t="shared" ref="G18:L18" si="7">F18+1</f>
        <v>6</v>
      </c>
      <c r="H18" s="1">
        <f t="shared" si="7"/>
        <v>7</v>
      </c>
      <c r="I18" s="1">
        <f t="shared" si="7"/>
        <v>8</v>
      </c>
      <c r="J18" s="1">
        <f t="shared" si="7"/>
        <v>9</v>
      </c>
      <c r="K18" s="1">
        <f t="shared" si="7"/>
        <v>10</v>
      </c>
      <c r="L18" s="1">
        <f t="shared" si="7"/>
        <v>11</v>
      </c>
    </row>
    <row r="19" spans="3:12" ht="18.75" hidden="1" x14ac:dyDescent="0.3">
      <c r="C19" s="17" t="s">
        <v>0</v>
      </c>
      <c r="D19" s="1">
        <v>6</v>
      </c>
      <c r="E19" s="6">
        <f t="shared" ref="E19:L19" si="8">E4-$E14</f>
        <v>-0.36574074074074076</v>
      </c>
      <c r="F19" s="6">
        <f t="shared" si="8"/>
        <v>-0.31018518518518523</v>
      </c>
      <c r="G19" s="6">
        <f t="shared" si="8"/>
        <v>-0.25462962962962965</v>
      </c>
      <c r="H19" s="6">
        <f t="shared" si="8"/>
        <v>-0.19907407407407407</v>
      </c>
      <c r="I19" s="6">
        <f t="shared" si="8"/>
        <v>-0.19907407407407407</v>
      </c>
      <c r="J19" s="6">
        <f t="shared" si="8"/>
        <v>-0.25462962962962965</v>
      </c>
      <c r="K19" s="6">
        <f t="shared" si="8"/>
        <v>-0.31018518518518523</v>
      </c>
      <c r="L19" s="6">
        <f t="shared" si="8"/>
        <v>-0.36574074074074076</v>
      </c>
    </row>
    <row r="20" spans="3:12" ht="18.75" hidden="1" x14ac:dyDescent="0.3">
      <c r="C20" s="18"/>
      <c r="D20" s="1">
        <v>7</v>
      </c>
      <c r="E20" s="6">
        <f t="shared" ref="E20:L20" si="9">E4-$F14</f>
        <v>-0.29166666666666669</v>
      </c>
      <c r="F20" s="6">
        <f t="shared" si="9"/>
        <v>-0.23611111111111113</v>
      </c>
      <c r="G20" s="6">
        <f t="shared" si="9"/>
        <v>-0.18055555555555558</v>
      </c>
      <c r="H20" s="6">
        <f t="shared" si="9"/>
        <v>-0.125</v>
      </c>
      <c r="I20" s="6">
        <f t="shared" si="9"/>
        <v>-0.125</v>
      </c>
      <c r="J20" s="6">
        <f t="shared" si="9"/>
        <v>-0.18055555555555558</v>
      </c>
      <c r="K20" s="6">
        <f t="shared" si="9"/>
        <v>-0.23611111111111113</v>
      </c>
      <c r="L20" s="6">
        <f t="shared" si="9"/>
        <v>-0.29166666666666669</v>
      </c>
    </row>
    <row r="21" spans="3:12" ht="18.75" hidden="1" x14ac:dyDescent="0.3">
      <c r="C21" s="18"/>
      <c r="D21" s="1">
        <v>8</v>
      </c>
      <c r="E21" s="6">
        <f t="shared" ref="E21:L21" si="10">E4-$G14</f>
        <v>-0.21296296296296297</v>
      </c>
      <c r="F21" s="6">
        <f t="shared" si="10"/>
        <v>-0.15740740740740741</v>
      </c>
      <c r="G21" s="6">
        <f t="shared" si="10"/>
        <v>-0.10185185185185186</v>
      </c>
      <c r="H21" s="6">
        <f t="shared" si="10"/>
        <v>-4.629629629629628E-2</v>
      </c>
      <c r="I21" s="6">
        <f t="shared" si="10"/>
        <v>-4.629629629629628E-2</v>
      </c>
      <c r="J21" s="6">
        <f t="shared" si="10"/>
        <v>-0.10185185185185186</v>
      </c>
      <c r="K21" s="6">
        <f t="shared" si="10"/>
        <v>-0.15740740740740741</v>
      </c>
      <c r="L21" s="6">
        <f t="shared" si="10"/>
        <v>-0.21296296296296297</v>
      </c>
    </row>
    <row r="22" spans="3:12" ht="18.75" hidden="1" x14ac:dyDescent="0.3">
      <c r="C22" s="18"/>
      <c r="D22" s="1">
        <v>9</v>
      </c>
      <c r="E22" s="6">
        <f t="shared" ref="E22:L22" si="11">E4-$H14</f>
        <v>-0.14814814814814814</v>
      </c>
      <c r="F22" s="6">
        <f t="shared" si="11"/>
        <v>-9.2592592592592587E-2</v>
      </c>
      <c r="G22" s="6">
        <f t="shared" si="11"/>
        <v>-3.7037037037037035E-2</v>
      </c>
      <c r="H22" s="6">
        <f t="shared" si="11"/>
        <v>1.8518518518518545E-2</v>
      </c>
      <c r="I22" s="6">
        <f t="shared" si="11"/>
        <v>1.8518518518518545E-2</v>
      </c>
      <c r="J22" s="6">
        <f t="shared" si="11"/>
        <v>-3.7037037037037035E-2</v>
      </c>
      <c r="K22" s="6">
        <f t="shared" si="11"/>
        <v>-9.2592592592592587E-2</v>
      </c>
      <c r="L22" s="6">
        <f t="shared" si="11"/>
        <v>-0.14814814814814814</v>
      </c>
    </row>
    <row r="23" spans="3:12" hidden="1" x14ac:dyDescent="0.25"/>
    <row r="24" spans="3:12" ht="18.75" x14ac:dyDescent="0.3">
      <c r="D24" s="9" t="s">
        <v>7</v>
      </c>
    </row>
    <row r="25" spans="3:12" ht="18.75" x14ac:dyDescent="0.3">
      <c r="D25" s="2" t="s">
        <v>1</v>
      </c>
      <c r="E25" s="1">
        <v>2</v>
      </c>
      <c r="F25" s="1">
        <f>E25+1</f>
        <v>3</v>
      </c>
      <c r="G25" s="1">
        <f t="shared" ref="G25:L25" si="12">F25+1</f>
        <v>4</v>
      </c>
      <c r="H25" s="1">
        <f t="shared" si="12"/>
        <v>5</v>
      </c>
      <c r="I25" s="1">
        <f t="shared" si="12"/>
        <v>6</v>
      </c>
      <c r="J25" s="1">
        <f t="shared" si="12"/>
        <v>7</v>
      </c>
      <c r="K25" s="1">
        <f t="shared" si="12"/>
        <v>8</v>
      </c>
      <c r="L25" s="1">
        <f t="shared" si="12"/>
        <v>9</v>
      </c>
    </row>
    <row r="26" spans="3:12" ht="18.75" x14ac:dyDescent="0.3">
      <c r="D26" s="2" t="s">
        <v>2</v>
      </c>
      <c r="E26" s="1">
        <v>4</v>
      </c>
      <c r="F26" s="1">
        <f>E26+1</f>
        <v>5</v>
      </c>
      <c r="G26" s="1">
        <f t="shared" ref="G26:L26" si="13">F26+1</f>
        <v>6</v>
      </c>
      <c r="H26" s="1">
        <f t="shared" si="13"/>
        <v>7</v>
      </c>
      <c r="I26" s="1">
        <f t="shared" si="13"/>
        <v>8</v>
      </c>
      <c r="J26" s="1">
        <f t="shared" si="13"/>
        <v>9</v>
      </c>
      <c r="K26" s="1">
        <f t="shared" si="13"/>
        <v>10</v>
      </c>
      <c r="L26" s="1">
        <f t="shared" si="13"/>
        <v>11</v>
      </c>
    </row>
    <row r="27" spans="3:12" ht="18.75" x14ac:dyDescent="0.3">
      <c r="C27" s="17" t="s">
        <v>0</v>
      </c>
      <c r="D27" s="1">
        <v>6</v>
      </c>
      <c r="E27" s="11">
        <f>E4/$E14</f>
        <v>0.27522935779816515</v>
      </c>
      <c r="F27" s="11">
        <f t="shared" ref="F27:L27" si="14">F4/$E14</f>
        <v>0.38532110091743116</v>
      </c>
      <c r="G27" s="11">
        <f t="shared" si="14"/>
        <v>0.49541284403669722</v>
      </c>
      <c r="H27" s="13">
        <f t="shared" si="14"/>
        <v>0.60550458715596334</v>
      </c>
      <c r="I27" s="13">
        <f t="shared" si="14"/>
        <v>0.60550458715596334</v>
      </c>
      <c r="J27" s="11">
        <f t="shared" si="14"/>
        <v>0.49541284403669722</v>
      </c>
      <c r="K27" s="11">
        <f t="shared" si="14"/>
        <v>0.38532110091743116</v>
      </c>
      <c r="L27" s="11">
        <f t="shared" si="14"/>
        <v>0.27522935779816515</v>
      </c>
    </row>
    <row r="28" spans="3:12" ht="18.75" x14ac:dyDescent="0.3">
      <c r="C28" s="18"/>
      <c r="D28" s="1">
        <v>7</v>
      </c>
      <c r="E28" s="11">
        <f>E4/$F14</f>
        <v>0.32258064516129031</v>
      </c>
      <c r="F28" s="11">
        <f t="shared" ref="F28:L28" si="15">F4/$F14</f>
        <v>0.45161290322580644</v>
      </c>
      <c r="G28" s="11">
        <f t="shared" si="15"/>
        <v>0.58064516129032251</v>
      </c>
      <c r="H28" s="13">
        <f t="shared" si="15"/>
        <v>0.70967741935483875</v>
      </c>
      <c r="I28" s="13">
        <f t="shared" si="15"/>
        <v>0.70967741935483875</v>
      </c>
      <c r="J28" s="11">
        <f t="shared" si="15"/>
        <v>0.58064516129032251</v>
      </c>
      <c r="K28" s="11">
        <f t="shared" si="15"/>
        <v>0.45161290322580644</v>
      </c>
      <c r="L28" s="11">
        <f t="shared" si="15"/>
        <v>0.32258064516129031</v>
      </c>
    </row>
    <row r="29" spans="3:12" ht="18.75" x14ac:dyDescent="0.3">
      <c r="C29" s="18"/>
      <c r="D29" s="1">
        <v>8</v>
      </c>
      <c r="E29" s="11">
        <f>E4/$G14</f>
        <v>0.39473684210526316</v>
      </c>
      <c r="F29" s="11">
        <f t="shared" ref="F29:L29" si="16">F4/$G14</f>
        <v>0.55263157894736836</v>
      </c>
      <c r="G29" s="13">
        <f t="shared" si="16"/>
        <v>0.71052631578947367</v>
      </c>
      <c r="H29" s="13">
        <f t="shared" si="16"/>
        <v>0.86842105263157898</v>
      </c>
      <c r="I29" s="13">
        <f t="shared" si="16"/>
        <v>0.86842105263157898</v>
      </c>
      <c r="J29" s="13">
        <f t="shared" si="16"/>
        <v>0.71052631578947367</v>
      </c>
      <c r="K29" s="11">
        <f t="shared" si="16"/>
        <v>0.55263157894736836</v>
      </c>
      <c r="L29" s="11">
        <f t="shared" si="16"/>
        <v>0.39473684210526316</v>
      </c>
    </row>
    <row r="30" spans="3:12" ht="18.75" x14ac:dyDescent="0.3">
      <c r="C30" s="18"/>
      <c r="D30" s="1">
        <v>9</v>
      </c>
      <c r="E30" s="11">
        <f>E4/$H14</f>
        <v>0.4838709677419355</v>
      </c>
      <c r="F30" s="13">
        <f t="shared" ref="F30:L30" si="17">F4/$H14</f>
        <v>0.67741935483870974</v>
      </c>
      <c r="G30" s="13">
        <f t="shared" si="17"/>
        <v>0.87096774193548387</v>
      </c>
      <c r="H30" s="12">
        <f t="shared" si="17"/>
        <v>1.0645161290322582</v>
      </c>
      <c r="I30" s="12">
        <f t="shared" si="17"/>
        <v>1.0645161290322582</v>
      </c>
      <c r="J30" s="13">
        <f t="shared" si="17"/>
        <v>0.87096774193548387</v>
      </c>
      <c r="K30" s="13">
        <f t="shared" si="17"/>
        <v>0.67741935483870974</v>
      </c>
      <c r="L30" s="11">
        <f t="shared" si="17"/>
        <v>0.4838709677419355</v>
      </c>
    </row>
    <row r="32" spans="3:12" hidden="1" x14ac:dyDescent="0.25"/>
    <row r="33" spans="3:12" ht="18.75" hidden="1" x14ac:dyDescent="0.3">
      <c r="D33" s="2"/>
      <c r="E33" s="9" t="s">
        <v>11</v>
      </c>
    </row>
    <row r="34" spans="3:12" ht="18.75" hidden="1" x14ac:dyDescent="0.3">
      <c r="D34" s="2" t="s">
        <v>1</v>
      </c>
      <c r="E34" s="1">
        <v>2</v>
      </c>
      <c r="F34" s="1">
        <f>E34+1</f>
        <v>3</v>
      </c>
      <c r="G34" s="1">
        <f t="shared" ref="G34:G35" si="18">F34+1</f>
        <v>4</v>
      </c>
      <c r="H34" s="1">
        <f t="shared" ref="H34:H35" si="19">G34+1</f>
        <v>5</v>
      </c>
      <c r="I34" s="1">
        <f t="shared" ref="I34:I35" si="20">H34+1</f>
        <v>6</v>
      </c>
      <c r="J34" s="1">
        <f t="shared" ref="J34:J35" si="21">I34+1</f>
        <v>7</v>
      </c>
      <c r="K34" s="1">
        <f t="shared" ref="K34:K35" si="22">J34+1</f>
        <v>8</v>
      </c>
      <c r="L34" s="1">
        <f t="shared" ref="L34:L35" si="23">K34+1</f>
        <v>9</v>
      </c>
    </row>
    <row r="35" spans="3:12" ht="18.75" hidden="1" x14ac:dyDescent="0.3">
      <c r="D35" s="2" t="s">
        <v>2</v>
      </c>
      <c r="E35" s="1">
        <v>4</v>
      </c>
      <c r="F35" s="1">
        <f>E35+1</f>
        <v>5</v>
      </c>
      <c r="G35" s="1">
        <f t="shared" si="18"/>
        <v>6</v>
      </c>
      <c r="H35" s="1">
        <f t="shared" si="19"/>
        <v>7</v>
      </c>
      <c r="I35" s="1">
        <f t="shared" si="20"/>
        <v>8</v>
      </c>
      <c r="J35" s="1">
        <f t="shared" si="21"/>
        <v>9</v>
      </c>
      <c r="K35" s="1">
        <f t="shared" si="22"/>
        <v>10</v>
      </c>
      <c r="L35" s="1">
        <f t="shared" si="23"/>
        <v>11</v>
      </c>
    </row>
    <row r="36" spans="3:12" ht="18.75" hidden="1" x14ac:dyDescent="0.3">
      <c r="C36" s="17" t="s">
        <v>0</v>
      </c>
      <c r="D36" s="1">
        <v>6</v>
      </c>
      <c r="E36" s="11">
        <f>$E14/E$4</f>
        <v>3.6333333333333333</v>
      </c>
      <c r="F36" s="11">
        <f t="shared" ref="F36:L36" si="24">$E14/F$4</f>
        <v>2.5952380952380953</v>
      </c>
      <c r="G36" s="11">
        <f t="shared" si="24"/>
        <v>2.0185185185185186</v>
      </c>
      <c r="H36" s="13">
        <f t="shared" si="24"/>
        <v>1.6515151515151514</v>
      </c>
      <c r="I36" s="13">
        <f t="shared" si="24"/>
        <v>1.6515151515151514</v>
      </c>
      <c r="J36" s="11">
        <f t="shared" si="24"/>
        <v>2.0185185185185186</v>
      </c>
      <c r="K36" s="11">
        <f t="shared" si="24"/>
        <v>2.5952380952380953</v>
      </c>
      <c r="L36" s="11">
        <f t="shared" si="24"/>
        <v>3.6333333333333333</v>
      </c>
    </row>
    <row r="37" spans="3:12" ht="18.75" hidden="1" x14ac:dyDescent="0.3">
      <c r="C37" s="18"/>
      <c r="D37" s="1">
        <v>7</v>
      </c>
      <c r="E37" s="11">
        <f>$F14/E$4</f>
        <v>3.1</v>
      </c>
      <c r="F37" s="11">
        <f t="shared" ref="F37:L37" si="25">$F14/F$4</f>
        <v>2.2142857142857144</v>
      </c>
      <c r="G37" s="11">
        <f t="shared" si="25"/>
        <v>1.7222222222222223</v>
      </c>
      <c r="H37" s="13">
        <f t="shared" si="25"/>
        <v>1.4090909090909089</v>
      </c>
      <c r="I37" s="13">
        <f t="shared" si="25"/>
        <v>1.4090909090909089</v>
      </c>
      <c r="J37" s="11">
        <f t="shared" si="25"/>
        <v>1.7222222222222223</v>
      </c>
      <c r="K37" s="11">
        <f t="shared" si="25"/>
        <v>2.2142857142857144</v>
      </c>
      <c r="L37" s="11">
        <f t="shared" si="25"/>
        <v>3.1</v>
      </c>
    </row>
    <row r="38" spans="3:12" ht="18.75" hidden="1" x14ac:dyDescent="0.3">
      <c r="C38" s="18"/>
      <c r="D38" s="1">
        <v>8</v>
      </c>
      <c r="E38" s="11">
        <f>$G14/E$4</f>
        <v>2.5333333333333332</v>
      </c>
      <c r="F38" s="11">
        <f t="shared" ref="F38:L38" si="26">$G14/F$4</f>
        <v>1.8095238095238095</v>
      </c>
      <c r="G38" s="13">
        <f t="shared" si="26"/>
        <v>1.4074074074074074</v>
      </c>
      <c r="H38" s="13">
        <f t="shared" si="26"/>
        <v>1.1515151515151514</v>
      </c>
      <c r="I38" s="13">
        <f t="shared" si="26"/>
        <v>1.1515151515151514</v>
      </c>
      <c r="J38" s="13">
        <f t="shared" si="26"/>
        <v>1.4074074074074074</v>
      </c>
      <c r="K38" s="11">
        <f t="shared" si="26"/>
        <v>1.8095238095238095</v>
      </c>
      <c r="L38" s="11">
        <f t="shared" si="26"/>
        <v>2.5333333333333332</v>
      </c>
    </row>
    <row r="39" spans="3:12" ht="18.75" hidden="1" x14ac:dyDescent="0.3">
      <c r="C39" s="18"/>
      <c r="D39" s="1">
        <v>9</v>
      </c>
      <c r="E39" s="11">
        <f>$H14/E$4</f>
        <v>2.0666666666666664</v>
      </c>
      <c r="F39" s="13">
        <f t="shared" ref="F39:L39" si="27">$H14/F$4</f>
        <v>1.4761904761904761</v>
      </c>
      <c r="G39" s="13">
        <f t="shared" si="27"/>
        <v>1.1481481481481481</v>
      </c>
      <c r="H39" s="12">
        <f t="shared" si="27"/>
        <v>0.93939393939393934</v>
      </c>
      <c r="I39" s="12">
        <f t="shared" si="27"/>
        <v>0.93939393939393934</v>
      </c>
      <c r="J39" s="13">
        <f t="shared" si="27"/>
        <v>1.1481481481481481</v>
      </c>
      <c r="K39" s="13">
        <f t="shared" si="27"/>
        <v>1.4761904761904761</v>
      </c>
      <c r="L39" s="11">
        <f t="shared" si="27"/>
        <v>2.0666666666666664</v>
      </c>
    </row>
    <row r="40" spans="3:12" hidden="1" x14ac:dyDescent="0.25"/>
    <row r="41" spans="3:12" ht="18.75" x14ac:dyDescent="0.3">
      <c r="D41" s="10" t="s">
        <v>12</v>
      </c>
    </row>
    <row r="42" spans="3:12" ht="18.75" x14ac:dyDescent="0.3">
      <c r="D42" s="20" t="s">
        <v>14</v>
      </c>
      <c r="E42" s="1">
        <v>2</v>
      </c>
      <c r="F42" s="1">
        <f>E42+1</f>
        <v>3</v>
      </c>
      <c r="G42" s="1">
        <f t="shared" ref="G42:G43" si="28">F42+1</f>
        <v>4</v>
      </c>
      <c r="H42" s="1">
        <f t="shared" ref="H42:H43" si="29">G42+1</f>
        <v>5</v>
      </c>
      <c r="I42" s="1">
        <f t="shared" ref="I42:I43" si="30">H42+1</f>
        <v>6</v>
      </c>
      <c r="J42" s="1">
        <f t="shared" ref="J42:J43" si="31">I42+1</f>
        <v>7</v>
      </c>
      <c r="K42" s="1">
        <f t="shared" ref="K42:K43" si="32">J42+1</f>
        <v>8</v>
      </c>
      <c r="L42" s="1">
        <f t="shared" ref="L42:L43" si="33">K42+1</f>
        <v>9</v>
      </c>
    </row>
    <row r="43" spans="3:12" ht="18.75" x14ac:dyDescent="0.3">
      <c r="D43" s="20" t="s">
        <v>15</v>
      </c>
      <c r="E43" s="1">
        <v>4</v>
      </c>
      <c r="F43" s="1">
        <f>E43+1</f>
        <v>5</v>
      </c>
      <c r="G43" s="1">
        <f t="shared" si="28"/>
        <v>6</v>
      </c>
      <c r="H43" s="1">
        <f t="shared" si="29"/>
        <v>7</v>
      </c>
      <c r="I43" s="1">
        <f t="shared" si="30"/>
        <v>8</v>
      </c>
      <c r="J43" s="1">
        <f t="shared" si="31"/>
        <v>9</v>
      </c>
      <c r="K43" s="1">
        <f t="shared" si="32"/>
        <v>10</v>
      </c>
      <c r="L43" s="1">
        <f t="shared" si="33"/>
        <v>11</v>
      </c>
    </row>
    <row r="44" spans="3:12" ht="18.75" x14ac:dyDescent="0.3">
      <c r="C44" s="8"/>
      <c r="D44" s="2" t="s">
        <v>4</v>
      </c>
      <c r="E44" s="6">
        <f>E46/E45-1</f>
        <v>5</v>
      </c>
      <c r="F44" s="6">
        <f t="shared" ref="F44:L44" si="34">F46/F45-1</f>
        <v>2.3333333333333335</v>
      </c>
      <c r="G44" s="6">
        <f t="shared" si="34"/>
        <v>1.5</v>
      </c>
      <c r="H44" s="6">
        <f t="shared" si="34"/>
        <v>1.1000000000000001</v>
      </c>
      <c r="I44" s="6">
        <f t="shared" si="34"/>
        <v>0.73333333333333339</v>
      </c>
      <c r="J44" s="6">
        <f t="shared" si="34"/>
        <v>0.4285714285714286</v>
      </c>
      <c r="K44" s="6">
        <f t="shared" si="34"/>
        <v>0.26923076923076916</v>
      </c>
      <c r="L44" s="6">
        <f t="shared" si="34"/>
        <v>0.16666666666666674</v>
      </c>
    </row>
    <row r="45" spans="3:12" ht="18.75" x14ac:dyDescent="0.3">
      <c r="E45" s="15">
        <v>1</v>
      </c>
      <c r="F45" s="15">
        <v>3</v>
      </c>
      <c r="G45" s="15">
        <v>6</v>
      </c>
      <c r="H45" s="15">
        <v>10</v>
      </c>
      <c r="I45" s="15">
        <v>15</v>
      </c>
      <c r="J45" s="15">
        <v>21</v>
      </c>
      <c r="K45" s="15">
        <v>26</v>
      </c>
      <c r="L45" s="15">
        <v>30</v>
      </c>
    </row>
    <row r="46" spans="3:12" ht="18.75" x14ac:dyDescent="0.3">
      <c r="E46" s="15">
        <v>6</v>
      </c>
      <c r="F46" s="15">
        <v>10</v>
      </c>
      <c r="G46" s="15">
        <v>15</v>
      </c>
      <c r="H46" s="15">
        <v>21</v>
      </c>
      <c r="I46" s="15">
        <v>26</v>
      </c>
      <c r="J46" s="15">
        <v>30</v>
      </c>
      <c r="K46" s="15">
        <v>33</v>
      </c>
      <c r="L46" s="15">
        <v>35</v>
      </c>
    </row>
    <row r="48" spans="3:12" ht="18.75" x14ac:dyDescent="0.3">
      <c r="D48" s="9" t="s">
        <v>13</v>
      </c>
    </row>
    <row r="49" spans="3:12" ht="18.75" x14ac:dyDescent="0.3">
      <c r="D49" s="2" t="s">
        <v>1</v>
      </c>
      <c r="E49" s="1">
        <v>2</v>
      </c>
      <c r="F49" s="1">
        <f>E49+1</f>
        <v>3</v>
      </c>
      <c r="G49" s="1">
        <f t="shared" ref="G49:G50" si="35">F49+1</f>
        <v>4</v>
      </c>
      <c r="H49" s="1">
        <f t="shared" ref="H49:H50" si="36">G49+1</f>
        <v>5</v>
      </c>
      <c r="I49" s="1">
        <f t="shared" ref="I49:I50" si="37">H49+1</f>
        <v>6</v>
      </c>
      <c r="J49" s="1">
        <f t="shared" ref="J49:J50" si="38">I49+1</f>
        <v>7</v>
      </c>
      <c r="K49" s="1">
        <f t="shared" ref="K49:K50" si="39">J49+1</f>
        <v>8</v>
      </c>
      <c r="L49" s="1">
        <f t="shared" ref="L49:L50" si="40">K49+1</f>
        <v>9</v>
      </c>
    </row>
    <row r="50" spans="3:12" ht="18.75" x14ac:dyDescent="0.3">
      <c r="D50" s="2" t="s">
        <v>2</v>
      </c>
      <c r="E50" s="1">
        <v>4</v>
      </c>
      <c r="F50" s="1">
        <f>E50+1</f>
        <v>5</v>
      </c>
      <c r="G50" s="1">
        <f t="shared" si="35"/>
        <v>6</v>
      </c>
      <c r="H50" s="1">
        <f t="shared" si="36"/>
        <v>7</v>
      </c>
      <c r="I50" s="1">
        <f t="shared" si="37"/>
        <v>8</v>
      </c>
      <c r="J50" s="1">
        <f t="shared" si="38"/>
        <v>9</v>
      </c>
      <c r="K50" s="1">
        <f t="shared" si="39"/>
        <v>10</v>
      </c>
      <c r="L50" s="1">
        <f t="shared" si="40"/>
        <v>11</v>
      </c>
    </row>
    <row r="51" spans="3:12" ht="18.75" x14ac:dyDescent="0.3">
      <c r="C51" s="17" t="s">
        <v>0</v>
      </c>
      <c r="D51" s="1">
        <v>6</v>
      </c>
      <c r="E51" s="12">
        <f>E44/$E14</f>
        <v>9.9082568807339442</v>
      </c>
      <c r="F51" s="12">
        <f t="shared" ref="F51:L51" si="41">F44/$E14</f>
        <v>4.6238532110091741</v>
      </c>
      <c r="G51" s="12">
        <f t="shared" si="41"/>
        <v>2.9724770642201834</v>
      </c>
      <c r="H51" s="12">
        <f t="shared" si="41"/>
        <v>2.1798165137614678</v>
      </c>
      <c r="I51" s="12">
        <f t="shared" si="41"/>
        <v>1.453211009174312</v>
      </c>
      <c r="J51" s="13">
        <f t="shared" si="41"/>
        <v>0.84927916120576674</v>
      </c>
      <c r="K51" s="16">
        <f t="shared" si="41"/>
        <v>0.53352152434721223</v>
      </c>
      <c r="L51" s="16">
        <f t="shared" si="41"/>
        <v>0.33027522935779829</v>
      </c>
    </row>
    <row r="52" spans="3:12" ht="18.75" x14ac:dyDescent="0.3">
      <c r="C52" s="18"/>
      <c r="D52" s="1">
        <v>7</v>
      </c>
      <c r="E52" s="12">
        <f>E44/$F14</f>
        <v>11.61290322580645</v>
      </c>
      <c r="F52" s="12">
        <f t="shared" ref="F52:L52" si="42">F44/$F14</f>
        <v>5.419354838709677</v>
      </c>
      <c r="G52" s="12">
        <f t="shared" si="42"/>
        <v>3.4838709677419355</v>
      </c>
      <c r="H52" s="12">
        <f t="shared" si="42"/>
        <v>2.5548387096774192</v>
      </c>
      <c r="I52" s="12">
        <f t="shared" si="42"/>
        <v>1.703225806451613</v>
      </c>
      <c r="J52" s="13">
        <f t="shared" si="42"/>
        <v>0.99539170506912444</v>
      </c>
      <c r="K52" s="13">
        <f t="shared" si="42"/>
        <v>0.62531017369727027</v>
      </c>
      <c r="L52" s="16">
        <f t="shared" si="42"/>
        <v>0.38709677419354854</v>
      </c>
    </row>
    <row r="53" spans="3:12" ht="18.75" x14ac:dyDescent="0.3">
      <c r="C53" s="18"/>
      <c r="D53" s="1">
        <v>8</v>
      </c>
      <c r="E53" s="12">
        <f>E44/$G14</f>
        <v>14.210526315789473</v>
      </c>
      <c r="F53" s="12">
        <f t="shared" ref="F53:L53" si="43">F44/$G14</f>
        <v>6.6315789473684212</v>
      </c>
      <c r="G53" s="12">
        <f t="shared" si="43"/>
        <v>4.2631578947368416</v>
      </c>
      <c r="H53" s="12">
        <f t="shared" si="43"/>
        <v>3.1263157894736846</v>
      </c>
      <c r="I53" s="12">
        <f t="shared" si="43"/>
        <v>2.0842105263157897</v>
      </c>
      <c r="J53" s="12">
        <f t="shared" si="43"/>
        <v>1.2180451127819549</v>
      </c>
      <c r="K53" s="13">
        <f t="shared" si="43"/>
        <v>0.7651821862348176</v>
      </c>
      <c r="L53" s="16">
        <f t="shared" si="43"/>
        <v>0.47368421052631599</v>
      </c>
    </row>
    <row r="54" spans="3:12" ht="18.75" x14ac:dyDescent="0.3">
      <c r="C54" s="18"/>
      <c r="D54" s="1">
        <v>9</v>
      </c>
      <c r="E54" s="12">
        <f>E44/$H14</f>
        <v>17.419354838709676</v>
      </c>
      <c r="F54" s="12">
        <f t="shared" ref="F54:L54" si="44">F44/$H14</f>
        <v>8.129032258064516</v>
      </c>
      <c r="G54" s="12">
        <f t="shared" si="44"/>
        <v>5.225806451612903</v>
      </c>
      <c r="H54" s="12">
        <f t="shared" si="44"/>
        <v>3.8322580645161293</v>
      </c>
      <c r="I54" s="12">
        <f t="shared" si="44"/>
        <v>2.5548387096774197</v>
      </c>
      <c r="J54" s="12">
        <f t="shared" si="44"/>
        <v>1.4930875576036868</v>
      </c>
      <c r="K54" s="13">
        <f t="shared" si="44"/>
        <v>0.93796526054590545</v>
      </c>
      <c r="L54" s="16">
        <f t="shared" si="44"/>
        <v>0.58064516129032284</v>
      </c>
    </row>
  </sheetData>
  <mergeCells count="5">
    <mergeCell ref="C19:C22"/>
    <mergeCell ref="C8:C13"/>
    <mergeCell ref="C27:C30"/>
    <mergeCell ref="C36:C39"/>
    <mergeCell ref="C51:C54"/>
  </mergeCells>
  <pageMargins left="0.7" right="0.7" top="0.75" bottom="0.75" header="0.3" footer="0.3"/>
  <pageSetup scale="95" orientation="landscape" r:id="rId1"/>
  <ignoredErrors>
    <ignoredError sqref="E27:L30 E36:L39 E51:L5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Spilky</dc:creator>
  <cp:lastModifiedBy>Rich Spilky</cp:lastModifiedBy>
  <cp:lastPrinted>2016-09-12T15:11:42Z</cp:lastPrinted>
  <dcterms:created xsi:type="dcterms:W3CDTF">2016-09-10T03:51:07Z</dcterms:created>
  <dcterms:modified xsi:type="dcterms:W3CDTF">2016-10-13T01:54:06Z</dcterms:modified>
</cp:coreProperties>
</file>